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1\"/>
    </mc:Choice>
  </mc:AlternateContent>
  <xr:revisionPtr revIDLastSave="0" documentId="8_{6B9E48D2-E852-4AA8-A8D6-204CF2ABCCCD}" xr6:coauthVersionLast="47" xr6:coauthVersionMax="47" xr10:uidLastSave="{00000000-0000-0000-0000-000000000000}"/>
  <bookViews>
    <workbookView xWindow="-120" yWindow="-120" windowWidth="29040" windowHeight="15840" xr2:uid="{826F55AD-B929-4B69-8B12-536B4AC8BC91}"/>
  </bookViews>
  <sheets>
    <sheet name="ส1.1ทผ(ม6)" sheetId="1" r:id="rId1"/>
    <sheet name="ส1.2ทผ(ม6)" sheetId="2" r:id="rId2"/>
    <sheet name="ส1.3ทผ" sheetId="3" r:id="rId3"/>
  </sheets>
  <definedNames>
    <definedName name="_xlnm._FilterDatabase" localSheetId="0" hidden="1">'ส1.1ทผ(ม6)'!$C$8:$E$36</definedName>
    <definedName name="_xlnm._FilterDatabase" localSheetId="1" hidden="1">'ส1.2ทผ(ม6)'!$C$8:$E$36</definedName>
    <definedName name="_xlnm._FilterDatabase" localSheetId="2" hidden="1">'ส1.3ทผ'!$C$8:$E$36</definedName>
    <definedName name="_xlnm.Print_Area" localSheetId="0">'ส1.1ทผ(ม6)'!$A$1:$W$53</definedName>
    <definedName name="_xlnm.Print_Area" localSheetId="1">'ส1.2ทผ(ม6)'!$A$1:$W$53</definedName>
    <definedName name="_xlnm.Print_Area" localSheetId="2">'ส1.3ทผ'!$A$1:$W$53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C53" i="3"/>
  <c r="E53" i="3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C53" i="2"/>
  <c r="E53" i="2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<sst xmlns="http://schemas.openxmlformats.org/spreadsheetml/2006/main" count="144" uniqueCount="88">
  <si>
    <t>ชาย = 37</t>
  </si>
  <si>
    <t>ดำขำ</t>
  </si>
  <si>
    <t>นันทิพัฒน์</t>
  </si>
  <si>
    <t>นาย</t>
  </si>
  <si>
    <t>มั่นคง</t>
  </si>
  <si>
    <t>นราวิทย์</t>
  </si>
  <si>
    <t>ช้อยเครือ</t>
  </si>
  <si>
    <t>นนทวัฒน์</t>
  </si>
  <si>
    <t>วงค์ยะรา</t>
  </si>
  <si>
    <t>ธัชกร</t>
  </si>
  <si>
    <t>จีนเลี้ยง</t>
  </si>
  <si>
    <t>ธนพล</t>
  </si>
  <si>
    <t>จั่นสำอางค์</t>
  </si>
  <si>
    <t>เทพรัตน์</t>
  </si>
  <si>
    <t>จันทร์เพ็ญสุริยา</t>
  </si>
  <si>
    <t>ตะวัน</t>
  </si>
  <si>
    <t>เกิดโภคา</t>
  </si>
  <si>
    <t>ณัฐพงศ์</t>
  </si>
  <si>
    <t>เอ็กเชือก</t>
  </si>
  <si>
    <t>ณัฐชา</t>
  </si>
  <si>
    <t>น.ส.</t>
  </si>
  <si>
    <t>บัวดี</t>
  </si>
  <si>
    <t>จิรายุ</t>
  </si>
  <si>
    <t>มั่นหมาย</t>
  </si>
  <si>
    <t>คมกริช</t>
  </si>
  <si>
    <t>บุญโส</t>
  </si>
  <si>
    <t>คณิศร</t>
  </si>
  <si>
    <t>เงินเจือ</t>
  </si>
  <si>
    <t>กิตติธรา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</si>
  <si>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</si>
  <si>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</si>
  <si>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</si>
  <si>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</si>
  <si>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นายกิตติศักดิ์  เฮงเส็ง + น.ส.วิภาวี  สุฉันทบุตร</t>
  </si>
  <si>
    <t>ภาคเรียนที่  2       ปีการศึกษา  2567</t>
  </si>
  <si>
    <t>กลุ่ม</t>
  </si>
  <si>
    <t>สาขาวิชา เทคนิคการผลิต</t>
  </si>
  <si>
    <t>ใบรายชื่อนักศึกษา</t>
  </si>
  <si>
    <t>ปวส.1/1 ทผ.(ม.6)</t>
  </si>
  <si>
    <t>วิทยาลัยเทคนิคราชบุรี</t>
  </si>
  <si>
    <t>เกิดฤทธิ์</t>
  </si>
  <si>
    <t>สงกรานต์</t>
  </si>
  <si>
    <t>พัฒนจันหอม</t>
  </si>
  <si>
    <t>ศุภกฤต</t>
  </si>
  <si>
    <t>บริบูรณ์</t>
  </si>
  <si>
    <t>วิณญู</t>
  </si>
  <si>
    <t>โสภา</t>
  </si>
  <si>
    <t>วรณภ</t>
  </si>
  <si>
    <t>รำพรรณ์</t>
  </si>
  <si>
    <t>ณทกฤต</t>
  </si>
  <si>
    <t>-</t>
  </si>
  <si>
    <t>อาณา</t>
  </si>
  <si>
    <t>แย้มพยุง</t>
  </si>
  <si>
    <t>อรรถพล</t>
  </si>
  <si>
    <t>หนองกระโหมด</t>
  </si>
  <si>
    <t>อภิชาติ</t>
  </si>
  <si>
    <t>นิลขาว</t>
  </si>
  <si>
    <t>อธิพัฒน์</t>
  </si>
  <si>
    <t>อุ่นเรือน</t>
  </si>
  <si>
    <t>ศุภวิชญ์</t>
  </si>
  <si>
    <t>ไววิทย์</t>
  </si>
  <si>
    <t>จันทร์ปลอด</t>
  </si>
  <si>
    <t>วริทธิ์</t>
  </si>
  <si>
    <t>ชัยมงคล</t>
  </si>
  <si>
    <t>วรายุส</t>
  </si>
  <si>
    <t>พรมเอี่ยม</t>
  </si>
  <si>
    <t>วราเทพ</t>
  </si>
  <si>
    <t>รอดขาว</t>
  </si>
  <si>
    <t>ภูมิพงศ์</t>
  </si>
  <si>
    <t>ศรีจันทร์อ่อน</t>
  </si>
  <si>
    <t>พีรพัฒน์</t>
  </si>
  <si>
    <t>อนันโท</t>
  </si>
  <si>
    <t>พิเชษฐ</t>
  </si>
  <si>
    <t>เอี่ยมสมบูรณ์</t>
  </si>
  <si>
    <t>พลาการ</t>
  </si>
  <si>
    <t>ครูที่ปรึกษา : นายพีระพงศ์  ลาภสมิทธิ์</t>
  </si>
  <si>
    <t>ปวส.1/2 ทผ.(ม.6)</t>
  </si>
  <si>
    <t>แก้วน้อย</t>
  </si>
  <si>
    <t>ศุทธิพัฒน์</t>
  </si>
  <si>
    <t>ปัญญา</t>
  </si>
  <si>
    <t>เพียงลิ้ม</t>
  </si>
  <si>
    <t>พงศธร</t>
  </si>
  <si>
    <t>ลมพัด</t>
  </si>
  <si>
    <t>ธนภูมิ</t>
  </si>
  <si>
    <t>กลางประพันธ์</t>
  </si>
  <si>
    <t>ชนาธิป</t>
  </si>
  <si>
    <t>ครูที่ปรึกษา : น.ส.ปณิตา  ชิ้นประกอบเกิด</t>
  </si>
  <si>
    <t>ปวส.1/3 ทผ.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</si>
</sst>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8FC43957-559F-4040-917B-C517E440B153}"/>
    <cellStyle name="ปกติ_รายชื่อสอน2-2550" xfId="1" xr:uid="{5B92D15C-4670-4C1D-B6A9-A360041F1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F51B-3E1A-4FBC-8F87-3EB9F1E74A6B}">
  <sheetPr>
    <tabColor rgb="FF00B0F0"/>
  </sheetPr>
  <dimension ref="A1:W53"/>
  <sheetViews>
    <sheetView tabSelected="1" zoomScaleNormal="100" workbookViewId="0">
      <selection activeCell="AH8" sqref="AH8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38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37</v>
      </c>
      <c r="B2" s="74"/>
      <c r="C2" s="74"/>
      <c r="D2" s="77" t="s">
        <v>36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35</v>
      </c>
      <c r="Q2" s="76"/>
      <c r="R2" s="75">
        <v>673010201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34</v>
      </c>
      <c r="B3" s="74"/>
      <c r="C3" s="74"/>
      <c r="D3" s="74"/>
      <c r="E3" s="73" t="s">
        <v>33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32</v>
      </c>
      <c r="B4" s="71" t="s">
        <v>31</v>
      </c>
      <c r="C4" s="71" t="s">
        <v>30</v>
      </c>
      <c r="D4" s="71"/>
      <c r="E4" s="71"/>
      <c r="F4" s="70" t="s">
        <v>29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67301020001</v>
      </c>
      <c r="C8" s="51" t="s">
        <v>3</v>
      </c>
      <c r="D8" s="50" t="s">
        <v>28</v>
      </c>
      <c r="E8" s="49" t="s">
        <v>27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67301020005</v>
      </c>
      <c r="C9" s="20" t="s">
        <v>3</v>
      </c>
      <c r="D9" s="19" t="s">
        <v>26</v>
      </c>
      <c r="E9" s="18" t="s">
        <v>25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67301020006</v>
      </c>
      <c r="C10" s="20" t="s">
        <v>3</v>
      </c>
      <c r="D10" s="19" t="s">
        <v>24</v>
      </c>
      <c r="E10" s="18" t="s">
        <v>23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67301020007</v>
      </c>
      <c r="C11" s="20" t="s">
        <v>3</v>
      </c>
      <c r="D11" s="19" t="s">
        <v>22</v>
      </c>
      <c r="E11" s="18" t="s">
        <v>21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67301020008</v>
      </c>
      <c r="C12" s="37" t="s">
        <v>20</v>
      </c>
      <c r="D12" s="42" t="s">
        <v>19</v>
      </c>
      <c r="E12" s="35" t="s">
        <v>18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67301020009</v>
      </c>
      <c r="C13" s="30" t="s">
        <v>3</v>
      </c>
      <c r="D13" s="29" t="s">
        <v>17</v>
      </c>
      <c r="E13" s="28" t="s">
        <v>16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67301020011</v>
      </c>
      <c r="C14" s="20" t="s">
        <v>3</v>
      </c>
      <c r="D14" s="19" t="s">
        <v>15</v>
      </c>
      <c r="E14" s="18" t="s">
        <v>14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67301020013</v>
      </c>
      <c r="C15" s="20" t="s">
        <v>3</v>
      </c>
      <c r="D15" s="23" t="s">
        <v>13</v>
      </c>
      <c r="E15" s="18" t="s">
        <v>12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67301020015</v>
      </c>
      <c r="C16" s="20" t="s">
        <v>3</v>
      </c>
      <c r="D16" s="23" t="s">
        <v>11</v>
      </c>
      <c r="E16" s="18" t="s">
        <v>10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67301020016</v>
      </c>
      <c r="C17" s="37" t="s">
        <v>3</v>
      </c>
      <c r="D17" s="42" t="s">
        <v>9</v>
      </c>
      <c r="E17" s="35" t="s">
        <v>8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67301020017</v>
      </c>
      <c r="C18" s="30" t="s">
        <v>3</v>
      </c>
      <c r="D18" s="29" t="s">
        <v>7</v>
      </c>
      <c r="E18" s="28" t="s">
        <v>6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67301020018</v>
      </c>
      <c r="C19" s="20" t="s">
        <v>3</v>
      </c>
      <c r="D19" s="23" t="s">
        <v>5</v>
      </c>
      <c r="E19" s="18" t="s">
        <v>4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67301020019</v>
      </c>
      <c r="C20" s="20" t="s">
        <v>3</v>
      </c>
      <c r="D20" s="19" t="s">
        <v>2</v>
      </c>
      <c r="E20" s="18" t="s">
        <v>1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12</v>
      </c>
      <c r="C53" s="4" t="str">
        <f>_xlfn.CONCAT("หญิง = ",COUNTIF($C$8:$C$52,"น.ส."))</f>
        <v>หญิง = 1</v>
      </c>
      <c r="D53" s="4" t="s">
        <v>0</v>
      </c>
      <c r="E53" s="1" t="str">
        <f>_xlfn.CONCAT("รวม = ",COUNTA($C$8:$C$52))</f>
        <v>รวม = 13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045B-016D-48F2-895A-7EEE07374BD9}">
  <sheetPr>
    <tabColor rgb="FF00B0F0"/>
  </sheetPr>
  <dimension ref="A1:W53"/>
  <sheetViews>
    <sheetView zoomScaleNormal="100" workbookViewId="0">
      <selection activeCell="B21" sqref="B21:E25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76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37</v>
      </c>
      <c r="B2" s="74"/>
      <c r="C2" s="74"/>
      <c r="D2" s="77" t="s">
        <v>36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35</v>
      </c>
      <c r="Q2" s="76"/>
      <c r="R2" s="75">
        <v>673010202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34</v>
      </c>
      <c r="B3" s="74"/>
      <c r="C3" s="74"/>
      <c r="D3" s="74"/>
      <c r="E3" s="73" t="s">
        <v>75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32</v>
      </c>
      <c r="B4" s="71" t="s">
        <v>31</v>
      </c>
      <c r="C4" s="71" t="s">
        <v>30</v>
      </c>
      <c r="D4" s="71"/>
      <c r="E4" s="71"/>
      <c r="F4" s="70" t="s">
        <v>29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67301020021</v>
      </c>
      <c r="C8" s="51" t="s">
        <v>3</v>
      </c>
      <c r="D8" s="50" t="s">
        <v>74</v>
      </c>
      <c r="E8" s="49" t="s">
        <v>73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67301020022</v>
      </c>
      <c r="C9" s="20" t="s">
        <v>3</v>
      </c>
      <c r="D9" s="19" t="s">
        <v>72</v>
      </c>
      <c r="E9" s="18" t="s">
        <v>71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67301020023</v>
      </c>
      <c r="C10" s="20" t="s">
        <v>3</v>
      </c>
      <c r="D10" s="19" t="s">
        <v>70</v>
      </c>
      <c r="E10" s="18" t="s">
        <v>69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67301020024</v>
      </c>
      <c r="C11" s="20" t="s">
        <v>3</v>
      </c>
      <c r="D11" s="19" t="s">
        <v>68</v>
      </c>
      <c r="E11" s="18" t="s">
        <v>67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67301020025</v>
      </c>
      <c r="C12" s="37" t="s">
        <v>3</v>
      </c>
      <c r="D12" s="42" t="s">
        <v>66</v>
      </c>
      <c r="E12" s="35" t="s">
        <v>65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67301020026</v>
      </c>
      <c r="C13" s="30" t="s">
        <v>3</v>
      </c>
      <c r="D13" s="29" t="s">
        <v>64</v>
      </c>
      <c r="E13" s="28" t="s">
        <v>63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67301020027</v>
      </c>
      <c r="C14" s="20" t="s">
        <v>3</v>
      </c>
      <c r="D14" s="19" t="s">
        <v>62</v>
      </c>
      <c r="E14" s="18" t="s">
        <v>61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67301020028</v>
      </c>
      <c r="C15" s="20" t="s">
        <v>3</v>
      </c>
      <c r="D15" s="23" t="s">
        <v>60</v>
      </c>
      <c r="E15" s="18" t="s">
        <v>23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67301020030</v>
      </c>
      <c r="C16" s="20" t="s">
        <v>3</v>
      </c>
      <c r="D16" s="23" t="s">
        <v>59</v>
      </c>
      <c r="E16" s="18" t="s">
        <v>58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67301020031</v>
      </c>
      <c r="C17" s="37" t="s">
        <v>3</v>
      </c>
      <c r="D17" s="42" t="s">
        <v>57</v>
      </c>
      <c r="E17" s="35" t="s">
        <v>56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67301020032</v>
      </c>
      <c r="C18" s="30" t="s">
        <v>3</v>
      </c>
      <c r="D18" s="29" t="s">
        <v>55</v>
      </c>
      <c r="E18" s="28" t="s">
        <v>54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67301020033</v>
      </c>
      <c r="C19" s="20" t="s">
        <v>3</v>
      </c>
      <c r="D19" s="23" t="s">
        <v>53</v>
      </c>
      <c r="E19" s="18" t="s">
        <v>52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67301020034</v>
      </c>
      <c r="C20" s="20" t="s">
        <v>3</v>
      </c>
      <c r="D20" s="19" t="s">
        <v>51</v>
      </c>
      <c r="E20" s="18" t="s">
        <v>50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67301020037</v>
      </c>
      <c r="C21" s="20" t="s">
        <v>3</v>
      </c>
      <c r="D21" s="19" t="s">
        <v>49</v>
      </c>
      <c r="E21" s="18" t="s">
        <v>48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67301020038</v>
      </c>
      <c r="C22" s="37" t="s">
        <v>3</v>
      </c>
      <c r="D22" s="42" t="s">
        <v>47</v>
      </c>
      <c r="E22" s="35" t="s">
        <v>46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67301020039</v>
      </c>
      <c r="C23" s="30" t="s">
        <v>3</v>
      </c>
      <c r="D23" s="29" t="s">
        <v>45</v>
      </c>
      <c r="E23" s="28" t="s">
        <v>44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67301020040</v>
      </c>
      <c r="C24" s="20" t="s">
        <v>3</v>
      </c>
      <c r="D24" s="23" t="s">
        <v>43</v>
      </c>
      <c r="E24" s="18" t="s">
        <v>42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67301020041</v>
      </c>
      <c r="C25" s="20" t="s">
        <v>3</v>
      </c>
      <c r="D25" s="23" t="s">
        <v>41</v>
      </c>
      <c r="E25" s="18" t="s">
        <v>40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18</v>
      </c>
      <c r="C53" s="4" t="str">
        <f>_xlfn.CONCAT("หญิง = ",COUNTIF($C$8:$C$52,"น.ส."))</f>
        <v>หญิง = 0</v>
      </c>
      <c r="D53" s="4" t="s">
        <v>0</v>
      </c>
      <c r="E53" s="1" t="str">
        <f>_xlfn.CONCAT("รวม = ",COUNTA($C$8:$C$52))</f>
        <v>รวม = 18</v>
      </c>
    </row>
  </sheetData>
  <mergeCells count="13">
    <mergeCell ref="A1:J1"/>
    <mergeCell ref="M1:W1"/>
    <mergeCell ref="A2:C2"/>
    <mergeCell ref="D2:O2"/>
    <mergeCell ref="P2:Q2"/>
    <mergeCell ref="R2:W2"/>
    <mergeCell ref="C53:D53"/>
    <mergeCell ref="A3:D3"/>
    <mergeCell ref="E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49872-E40B-405D-9CEC-08F0FDD22E39}">
  <sheetPr>
    <tabColor rgb="FF00B0F0"/>
  </sheetPr>
  <dimension ref="A1:W53"/>
  <sheetViews>
    <sheetView zoomScale="120" zoomScaleNormal="120" workbookViewId="0">
      <selection activeCell="B21" sqref="B21:E25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87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37</v>
      </c>
      <c r="B2" s="74"/>
      <c r="C2" s="74"/>
      <c r="D2" s="77" t="s">
        <v>36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35</v>
      </c>
      <c r="Q2" s="76"/>
      <c r="R2" s="75">
        <v>672010203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34</v>
      </c>
      <c r="B3" s="74"/>
      <c r="C3" s="74"/>
      <c r="D3" s="74"/>
      <c r="E3" s="73" t="s">
        <v>86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32</v>
      </c>
      <c r="B4" s="71" t="s">
        <v>31</v>
      </c>
      <c r="C4" s="71" t="s">
        <v>30</v>
      </c>
      <c r="D4" s="71"/>
      <c r="E4" s="71"/>
      <c r="F4" s="70" t="s">
        <v>29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67301020042</v>
      </c>
      <c r="C8" s="51" t="s">
        <v>3</v>
      </c>
      <c r="D8" s="50" t="s">
        <v>85</v>
      </c>
      <c r="E8" s="49" t="s">
        <v>84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67301020043</v>
      </c>
      <c r="C9" s="20" t="s">
        <v>3</v>
      </c>
      <c r="D9" s="19" t="s">
        <v>83</v>
      </c>
      <c r="E9" s="18" t="s">
        <v>82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67301020044</v>
      </c>
      <c r="C10" s="20" t="s">
        <v>3</v>
      </c>
      <c r="D10" s="19" t="s">
        <v>81</v>
      </c>
      <c r="E10" s="18" t="s">
        <v>80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67301020045</v>
      </c>
      <c r="C11" s="20" t="s">
        <v>3</v>
      </c>
      <c r="D11" s="19" t="s">
        <v>70</v>
      </c>
      <c r="E11" s="18" t="s">
        <v>79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67301020046</v>
      </c>
      <c r="C12" s="37" t="s">
        <v>3</v>
      </c>
      <c r="D12" s="42" t="s">
        <v>78</v>
      </c>
      <c r="E12" s="35" t="s">
        <v>77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 t="str">
        <f>IF(C13="","",B12+1)</f>
        <v/>
      </c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tr">
        <f>IF(C14="","",B13+1)</f>
        <v/>
      </c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tr">
        <f>IF(C15="","",B14+1)</f>
        <v/>
      </c>
      <c r="C15" s="20"/>
      <c r="D15" s="23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tr">
        <f>IF(C16="","",B15+1)</f>
        <v/>
      </c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tr">
        <f>IF(C17="","",B16+1)</f>
        <v/>
      </c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tr">
        <f>IF(C18="","",B17+1)</f>
        <v/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tr">
        <f>IF(C19="","",B18+1)</f>
        <v/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tr">
        <f>IF(C20="","",B19+1)</f>
        <v/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tr">
        <f>IF(C21="","",B20+1)</f>
        <v/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5</v>
      </c>
      <c r="C53" s="4" t="str">
        <f>_xlfn.CONCAT("หญิง = ",COUNTIF($C$8:$C$52,"น.ส."))</f>
        <v>หญิง = 0</v>
      </c>
      <c r="D53" s="4" t="s">
        <v>0</v>
      </c>
      <c r="E53" s="1" t="str">
        <f>_xlfn.CONCAT("รวม = ",COUNTA($C$8:$C$52))</f>
        <v>รวม = 5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ส1.1ทผ(ม6)</vt:lpstr>
      <vt:lpstr>ส1.2ทผ(ม6)</vt:lpstr>
      <vt:lpstr>ส1.3ทผ</vt:lpstr>
      <vt:lpstr>'ส1.1ทผ(ม6)'!Print_Area</vt:lpstr>
      <vt:lpstr>'ส1.2ทผ(ม6)'!Print_Area</vt:lpstr>
      <vt:lpstr>ส1.3ทผ!Print_Area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2024-11-26T02:28:32Z</dcterms:created>
  <dcterms:modified xsi:type="dcterms:W3CDTF">2024-11-26T02:34:18Z</dcterms:modified>
</cp:coreProperties>
</file>